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<sst xmlns="http://schemas.openxmlformats.org/spreadsheetml/2006/main" count="58" uniqueCount="37">
  <si>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</si>
  <si>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</si>
  <si>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</si>
  <si>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</si>
  <si>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</si>
  <si>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</si>
  <si>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</si>
  <si>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</si>
  <si>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</si>
  <si>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</si>
  <si>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</si>
  <si>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</si>
  <si>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</si>
  <si>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</si>
  <si>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</si>
  <si>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</si>
  <si>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</si>
  <si>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</si>
  <si>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</si>
  <si>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</si>
  <si>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</si>
  <si>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</si>
  <si>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2012/13</t>
  </si>
  <si>
    <t>VESAS</t>
  </si>
  <si>
    <t>Poka-Yoke</t>
  </si>
  <si>
    <t>KRČÁL</t>
  </si>
  <si>
    <t>Jaroslav</t>
  </si>
  <si>
    <t>MICHÁLEK</t>
  </si>
  <si>
    <t>Tomáš</t>
  </si>
  <si>
    <t>ZEJDA</t>
  </si>
  <si>
    <t>Petr</t>
  </si>
  <si>
    <t>KOUDELA</t>
  </si>
  <si>
    <t>Vladimír</t>
  </si>
  <si>
    <t>SUCHÁNKOVÁ</t>
  </si>
  <si>
    <t>Lenka</t>
  </si>
  <si>
    <t>FUČÍK</t>
  </si>
  <si>
    <t>Josef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</si>
</sst>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R17" sqref="R1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41215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64" t="s">
        <v>31</v>
      </c>
      <c r="L8" s="65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6" t="s">
        <v>26</v>
      </c>
      <c r="B9" s="67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62">
        <f>IF(ISNUMBER(H10),(SIGN(1000*($H10-$R10)+$G10-$Q10)+1)/2,"")</f>
        <v>1</v>
      </c>
      <c r="K9" s="66" t="s">
        <v>32</v>
      </c>
      <c r="L9" s="67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62">
        <f>IF(ISNUMBER($I9),1-$I9,"")</f>
        <v>0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266</v>
      </c>
      <c r="H10" s="22">
        <v>2</v>
      </c>
      <c r="I10" s="63"/>
      <c r="K10" s="40"/>
      <c r="L10" s="4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218</v>
      </c>
      <c r="R10" s="22">
        <v>0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64" t="s">
        <v>33</v>
      </c>
      <c r="L11" s="65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66" t="s">
        <v>28</v>
      </c>
      <c r="B12" s="67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62">
        <f>IF(ISNUMBER(H13),(SIGN(1000*($H13-$R13)+$G13-$Q13)+1)/2,"")</f>
        <v>0</v>
      </c>
      <c r="K12" s="66" t="s">
        <v>34</v>
      </c>
      <c r="L12" s="67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62">
        <f>IF(ISNUMBER($I12),1-$I12,"")</f>
        <v>1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215</v>
      </c>
      <c r="H13" s="22">
        <v>0</v>
      </c>
      <c r="I13" s="63"/>
      <c r="K13" s="40"/>
      <c r="L13" s="4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245</v>
      </c>
      <c r="R13" s="22">
        <v>2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4" t="s">
        <v>35</v>
      </c>
      <c r="L14" s="65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6" t="s">
        <v>30</v>
      </c>
      <c r="B15" s="67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62">
        <f>IF(ISNUMBER(H16),(SIGN(1000*($H16-$R16)+$G16-$Q16)+1)/2,"")</f>
        <v>0</v>
      </c>
      <c r="K15" s="66" t="s">
        <v>36</v>
      </c>
      <c r="L15" s="67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62">
        <f>IF(ISNUMBER($I15),1-$I15,"")</f>
        <v>1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248</v>
      </c>
      <c r="H16" s="22">
        <v>0</v>
      </c>
      <c r="I16" s="63"/>
      <c r="K16" s="40"/>
      <c r="L16" s="4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265</v>
      </c>
      <c r="R16" s="22">
        <v>2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729</v>
      </c>
      <c r="H18" s="31">
        <f>IF(SUM($G$8:$G$16)+SUM($Q$8:$Q$16)&gt;0,SUM(H10,H13,H16),"")</f>
        <v>2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728</v>
      </c>
      <c r="R18" s="31">
        <f>IF(SUM($G$8:$G$16)+SUM($Q$8:$Q$16)&gt;0,SUM(R10,R13,R16),"")</f>
        <v>4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2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2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2017-08-07T09:57:47Z</dcterms:modified>
  <cp:category/>
  <cp:version/>
  <cp:contentType/>
  <cp:contentStatus/>
</cp:coreProperties>
</file>